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ly 3Tecnos\Downloads\"/>
    </mc:Choice>
  </mc:AlternateContent>
  <xr:revisionPtr revIDLastSave="0" documentId="8_{9ED69F2C-0F91-41D0-A6FA-13526C85F0DB}" xr6:coauthVersionLast="47" xr6:coauthVersionMax="47" xr10:uidLastSave="{00000000-0000-0000-0000-000000000000}"/>
  <bookViews>
    <workbookView xWindow="-120" yWindow="-120" windowWidth="20730" windowHeight="11040" xr2:uid="{EDFDAC26-1DFE-4903-BB68-B411439A302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0" i="1"/>
  <c r="F6" i="1"/>
  <c r="G9" i="1"/>
  <c r="G8" i="1"/>
  <c r="F5" i="1"/>
  <c r="G13" i="1"/>
  <c r="H27" i="1"/>
  <c r="H28" i="1"/>
  <c r="G20" i="1"/>
  <c r="G21" i="1"/>
  <c r="G22" i="1"/>
  <c r="G23" i="1"/>
  <c r="G24" i="1"/>
  <c r="G25" i="1"/>
  <c r="H25" i="1" s="1"/>
  <c r="G26" i="1"/>
  <c r="G19" i="1"/>
  <c r="G18" i="1"/>
  <c r="G17" i="1"/>
  <c r="G16" i="1"/>
  <c r="G28" i="1"/>
  <c r="G27" i="1"/>
</calcChain>
</file>

<file path=xl/sharedStrings.xml><?xml version="1.0" encoding="utf-8"?>
<sst xmlns="http://schemas.openxmlformats.org/spreadsheetml/2006/main" count="63" uniqueCount="50">
  <si>
    <t>Discriminação</t>
  </si>
  <si>
    <t>Empresa</t>
  </si>
  <si>
    <t>Data do Início</t>
  </si>
  <si>
    <t>Previsão de Término</t>
  </si>
  <si>
    <t>Valor Contratado</t>
  </si>
  <si>
    <t>Aditivo</t>
  </si>
  <si>
    <t>Valor Contratado com Aditivo</t>
  </si>
  <si>
    <t>Valor Pago</t>
  </si>
  <si>
    <t>%</t>
  </si>
  <si>
    <t>Realização Física</t>
  </si>
  <si>
    <t>Realização Financeira</t>
  </si>
  <si>
    <t>OBRAS DA PREFEITURA MUNICIPAL DE FREI PAULO</t>
  </si>
  <si>
    <t>TECCOL ENGENHARIA LTDA</t>
  </si>
  <si>
    <t>JOSÉ ADALTO DOS SANTOS EIRELI</t>
  </si>
  <si>
    <t>EMPREENDER CONSTRUÇÕES E SERVIÇOS LTDA</t>
  </si>
  <si>
    <r>
      <t xml:space="preserve">REALIZAÇÃO DE SERVIÇOS COMUNS DE ENGENHARIA NA UNIDADE BÁSICA DE SAÚDE DO POVOADO SERRAS PRETAS </t>
    </r>
    <r>
      <rPr>
        <b/>
        <sz val="11"/>
        <color theme="1"/>
        <rFont val="Calibri"/>
        <family val="2"/>
        <scheme val="minor"/>
      </rPr>
      <t>CONFORME CONTRATO 11/2024</t>
    </r>
  </si>
  <si>
    <r>
      <t xml:space="preserve">REFORMA E AMPLIAÇÃO EM UNIDADES EDUCACIONAIS DESTE MUNICÍPIO </t>
    </r>
    <r>
      <rPr>
        <b/>
        <sz val="11"/>
        <color theme="1"/>
        <rFont val="Calibri"/>
        <family val="2"/>
        <scheme val="minor"/>
      </rPr>
      <t>CONFORME CONTRATO 36/2023</t>
    </r>
  </si>
  <si>
    <r>
      <t xml:space="preserve">CONCLUSÃO DE UMA UNIDADE ESCOLAR INFANTIL - CRECHE, ATRAVÉS DO PROGRAMA PROINFÂNCIA DO FNDE, </t>
    </r>
    <r>
      <rPr>
        <b/>
        <sz val="11"/>
        <color theme="1"/>
        <rFont val="Calibri"/>
        <family val="2"/>
        <scheme val="minor"/>
      </rPr>
      <t>CONFORME CONTRATO 38/2020</t>
    </r>
  </si>
  <si>
    <r>
      <t xml:space="preserve">REALIZAÇÃO DE SERVIÇOS COMUNS DE ENGENHARIA PARA EXECUÇÃO DE REFORMA NO CENTRO DE CONVENÇÕES DO POVOADO DE ALAGADIÇO </t>
    </r>
    <r>
      <rPr>
        <b/>
        <sz val="11"/>
        <color theme="1"/>
        <rFont val="Calibri"/>
        <family val="2"/>
        <scheme val="minor"/>
      </rPr>
      <t>CONFORME CONTRATO 28/2023</t>
    </r>
  </si>
  <si>
    <t>CONSTRUTORA INOVA LTDA</t>
  </si>
  <si>
    <r>
      <t xml:space="preserve">SERVIÇOS DE ENGENHARIA NA CONSTRUÇÃO, POR PRÉ-MOLDADO, DA COBERTURA EXTERNA DO MERCADO MUNICIPAL </t>
    </r>
    <r>
      <rPr>
        <b/>
        <sz val="11"/>
        <color theme="1"/>
        <rFont val="Calibri"/>
        <family val="2"/>
        <scheme val="minor"/>
      </rPr>
      <t>CONFORME CONTRATO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33/2024</t>
    </r>
  </si>
  <si>
    <r>
      <t xml:space="preserve">REALIZAÇÃO DE SERVIÇOS COMUNS DE ENGENHARIA PARA A EXECUÇÃO DE ENCERAMENTO DE PISO DO HOSPITAL CÔNEGO JOÃO LIMA FEITOSA </t>
    </r>
    <r>
      <rPr>
        <b/>
        <sz val="11"/>
        <color theme="1"/>
        <rFont val="Calibri"/>
        <family val="2"/>
        <scheme val="minor"/>
      </rPr>
      <t>CONFORME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CONTRATO 15/2024</t>
    </r>
  </si>
  <si>
    <t>CONSTRUAGRO MATERIAL DE CONSTRUÇÃO E AGRONEGOCIO LTDA</t>
  </si>
  <si>
    <r>
      <t xml:space="preserve">SERVIÇOS DE ENGENHARIA PARA REALIZAR REMANESCENTE DE CONSTRUÇÃO DE PÓRTICOS, PAVIMENTAÇÃO E URBANIZAÇÃO DA MARGEM DA BR 235, SITUADA NO TRECHO QUE CORTA A SEDE DE MUNICÍPIO DE FREI PAULO-SE </t>
    </r>
    <r>
      <rPr>
        <b/>
        <sz val="11"/>
        <color theme="1"/>
        <rFont val="Calibri"/>
        <family val="2"/>
        <scheme val="minor"/>
      </rPr>
      <t>CONFORME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CONTRATO 29/2024</t>
    </r>
  </si>
  <si>
    <t>CONSTRUAGRO MATERIAL DE CONSTRUÇÃO E AGRONEGÓCIO LTDA</t>
  </si>
  <si>
    <r>
      <t xml:space="preserve">SERVIÇOS DE ENGENHARIA NA ESTRUTURA DA QUADRA DO POVOADO COITÉ DOS BORGES NESTE MUNICÍPIO </t>
    </r>
    <r>
      <rPr>
        <b/>
        <sz val="11"/>
        <color theme="1"/>
        <rFont val="Calibri"/>
        <family val="2"/>
        <scheme val="minor"/>
      </rPr>
      <t>CONFORME CONTRATO 24/2024</t>
    </r>
  </si>
  <si>
    <r>
      <t xml:space="preserve">REALIZAÇÃO DE SERVIÇOS COMUNS DE ENGENHARIA PARA EXECUÇÃO DE REPAROS NO HOSPITAL DE URGÊNCIA CÔNEGO JOÃO LIMA FEITOSA </t>
    </r>
    <r>
      <rPr>
        <b/>
        <sz val="11"/>
        <color theme="1"/>
        <rFont val="Calibri"/>
        <family val="2"/>
        <scheme val="minor"/>
      </rPr>
      <t>CONFORME CONTRATO 36/2023 FMS</t>
    </r>
  </si>
  <si>
    <r>
      <t xml:space="preserve">OBRAS E SERVIÇOS DE ENGENHARIA PARA REALIZAR A PAVIMENTAÇÃO ASFÁLTICA DO POVOADO AREIAS COM RECURSOS MEDIADOS ATRAVÉS DO CONTRATO DE REPASSE N° 1065319-06/884590/2019, FIRMADO COM O MINISTÉRIO DO DESENVOLVIMENTO REGIONAL, TENDO COMO INSTITUIÇÃO MANDATÁRIA A CAIXA ECONÔNICA FEDERAL </t>
    </r>
    <r>
      <rPr>
        <b/>
        <sz val="11"/>
        <color theme="1"/>
        <rFont val="Calibri"/>
        <family val="2"/>
        <scheme val="minor"/>
      </rPr>
      <t>CONFORME CONTRATO 44/2023</t>
    </r>
  </si>
  <si>
    <t>LUCIANO DOS SANTOS LTDA</t>
  </si>
  <si>
    <r>
      <t xml:space="preserve">OBRAS E SERVIÇOS DE ENGENHARIA PARA REALIZAR CONSTRUÇÃO E REFORMA DE PRAÇAS NOS POVOADOS SERRAS PRETAS E CAMBRANGANZA, COM RECURSOS MEDIADOS ATRAVÉS DO CONTRATO DE REPASSE N°802980/2014, FIRMADO COM O MINISTÉRIO DO DESENVOLVIMENTO REGIONAL , TENDO COMO INSTITUIÇÃO MANDATÁRIA A CAIXA ECONÔMICA FEDERAL </t>
    </r>
    <r>
      <rPr>
        <b/>
        <sz val="11"/>
        <color theme="1"/>
        <rFont val="Calibri"/>
        <family val="2"/>
        <scheme val="minor"/>
      </rPr>
      <t>CONFORME CONTRATO 42/2023</t>
    </r>
  </si>
  <si>
    <t>CAUET EMPREENDIMENTOS &amp; LOCAÇÕES EIRELI</t>
  </si>
  <si>
    <t>RC CONSTRUÇÕES E SERVIÇOS LTDA</t>
  </si>
  <si>
    <r>
      <t xml:space="preserve">REALIZAÇÃO DE SERVIÇOS COMUNS DE ENGENHARIA PARA A RECUPERAÇÃO DA COBERTURA METÁLICA DO ESTÁDIO JAIRTON MENEZES DE MENDONÇA </t>
    </r>
    <r>
      <rPr>
        <b/>
        <sz val="11"/>
        <color theme="1"/>
        <rFont val="Calibri"/>
        <family val="2"/>
        <scheme val="minor"/>
      </rPr>
      <t>CONFORME CONTRATO 42/2024</t>
    </r>
  </si>
  <si>
    <r>
      <t xml:space="preserve">REALIZAÇÃO DE SERVIÇOS DE PAVIMENTAÇÃO EM PARALELEPÍPEDO GRANÍTICO, EM DIVERSAS RUAS DO POVOADO PÉ DE SERRA DE BAIXO </t>
    </r>
    <r>
      <rPr>
        <b/>
        <sz val="11"/>
        <color theme="1"/>
        <rFont val="Calibri"/>
        <family val="2"/>
        <scheme val="minor"/>
      </rPr>
      <t>CONFORME CONTRATO 43/2024</t>
    </r>
  </si>
  <si>
    <r>
      <t xml:space="preserve">REALIZAÇÃO DE SERVIÇOS COMUNS DE ENGENHARIA PARA ADEQUAÇÃO DA FACHADA DO ESTÁDIO JAIRTON MENEZES DE MENDONÇA (TITÃO) </t>
    </r>
    <r>
      <rPr>
        <b/>
        <sz val="11"/>
        <color theme="1"/>
        <rFont val="Calibri"/>
        <family val="2"/>
        <scheme val="minor"/>
      </rPr>
      <t>CONFORME CONTRATO 40/2024</t>
    </r>
  </si>
  <si>
    <r>
      <t xml:space="preserve">REALIZAÇÃO DE SERVIÇOS DE PAVIMENTAÇÃO EM PARALELEPÍPEDO GRANÍTICO, EM DIVERSAS RUAS DO POVOADO ALAGADIÇO </t>
    </r>
    <r>
      <rPr>
        <b/>
        <sz val="11"/>
        <color theme="1"/>
        <rFont val="Calibri"/>
        <family val="2"/>
        <scheme val="minor"/>
      </rPr>
      <t>CONFORME CONTRATO 37/2024</t>
    </r>
  </si>
  <si>
    <r>
      <t xml:space="preserve">REALIZAÇÃO DE SERVIÇOS COMUNS DE ENGENHARIA PARA REPAROS E ADEQUAÇÃO NA ESCOLA MUNICIPAL ALICE OLIVEIRA </t>
    </r>
    <r>
      <rPr>
        <b/>
        <sz val="11"/>
        <color theme="1"/>
        <rFont val="Calibri"/>
        <family val="2"/>
        <scheme val="minor"/>
      </rPr>
      <t>CONFORME CONTRATO 36/2024</t>
    </r>
  </si>
  <si>
    <r>
      <t xml:space="preserve">REALIZAÇÃO DE SERVIÇOS DE PAVIMENTAÇÃO EM PARALELEPÍPEDO GRANÍTICO, EM DIVERSAS RUAS DA LOCALIDADE CONHECIDA COMO "BAIRRO PORTELINHA" NA SEDE DO MUNICÍPIO </t>
    </r>
    <r>
      <rPr>
        <b/>
        <sz val="11"/>
        <color theme="1"/>
        <rFont val="Calibri"/>
        <family val="2"/>
        <scheme val="minor"/>
      </rPr>
      <t>CONFORME CONTRATO 35/2024</t>
    </r>
  </si>
  <si>
    <r>
      <t xml:space="preserve">REALIZAÇÃO DE SERVIÇOS COMUNS DE ENGENHARIA PARA EXECUÇÃO DA 1ª ETAPA DA CONSTRUÇÃO DA PRAÇA NA RUA MANOEL VIVALDO </t>
    </r>
    <r>
      <rPr>
        <b/>
        <sz val="11"/>
        <color theme="1"/>
        <rFont val="Calibri"/>
        <family val="2"/>
        <scheme val="minor"/>
      </rPr>
      <t>CONFORME CONTRATO 34/2024</t>
    </r>
  </si>
  <si>
    <t>J. SIQUEIRA CONSTRUÇÕES E SERVIÇOS EIRELI</t>
  </si>
  <si>
    <t>G2R ENGENHARIA LTDA</t>
  </si>
  <si>
    <r>
      <t xml:space="preserve">REFORMA E MODERNIZAÇÃO DO GINÁSIO DE ESPORTES GOVERNADOR ALBANO FRANCO </t>
    </r>
    <r>
      <rPr>
        <b/>
        <sz val="11"/>
        <color theme="1"/>
        <rFont val="Calibri"/>
        <family val="2"/>
        <scheme val="minor"/>
      </rPr>
      <t>CONFORME CONTRATO 75/2022</t>
    </r>
  </si>
  <si>
    <r>
      <t xml:space="preserve">REALIZAÇÃO DE SERVIÇOS DE PAVIMENTAÇÃO EM PARALELEPÍPEDO GRANÍTICO, NO POVOADO SERRA REDONDA, NESTE MUNICÍPIO </t>
    </r>
    <r>
      <rPr>
        <b/>
        <sz val="11"/>
        <color theme="1"/>
        <rFont val="Calibri"/>
        <family val="2"/>
        <scheme val="minor"/>
      </rPr>
      <t>CONFORME CONTRATO 21/2024</t>
    </r>
  </si>
  <si>
    <r>
      <t xml:space="preserve">REALIZAÇÃO DE SERVIÇOS DE PAVIMENTAÇÃO EM PARALELEPÍPEDO GRANÍTICO, NO BAIRRO IMBIRA, NA SEDE DO MUNICÍPIO </t>
    </r>
    <r>
      <rPr>
        <b/>
        <sz val="11"/>
        <color theme="1"/>
        <rFont val="Calibri"/>
        <family val="2"/>
        <scheme val="minor"/>
      </rPr>
      <t xml:space="preserve"> CONFORME CONTRATO 22/2024</t>
    </r>
  </si>
  <si>
    <r>
      <t xml:space="preserve">REALIZAÇÃO DE SERVIÇOS DE ENGENHARIA NA CONSTRUÇÃO, POR PRÉ-MOLDADO, DA QUADRA DE ESPORTES DA UNIDADE ESCOLAR MUNICIPAL ALICE OLIVEIRA </t>
    </r>
    <r>
      <rPr>
        <b/>
        <sz val="11"/>
        <color theme="1"/>
        <rFont val="Calibri"/>
        <family val="2"/>
        <scheme val="minor"/>
      </rPr>
      <t>CONFORME CONTRATO 28/2024</t>
    </r>
  </si>
  <si>
    <t>VER NO SIMEC</t>
  </si>
  <si>
    <r>
      <t xml:space="preserve">OBRAS E SERVIÇOS DE ENGENHARIA PARA REALIZAR A SEGUNDA ETAPA DA REFORMA DO PARQUE DE EXPOSIÇÕES, MANOEL VIVALDO, SITUADO NA SEDE DESTE MUNICÍPIO, COM RECURSOS MEDIADOS ATRAVÉS DO CONTRATO DE REPASSE N° 809045/2014, FIRMADO COM O MINISTÉRIO DA AGRICULTURA, PECUÁRIA E TENDO COMO INSTITUIÇÃO MANDATÁRIA A CAIXA ECONÔMICA FEDERAL. </t>
    </r>
    <r>
      <rPr>
        <b/>
        <sz val="11"/>
        <color theme="1"/>
        <rFont val="Calibri"/>
        <family val="2"/>
        <scheme val="minor"/>
      </rPr>
      <t>CONFORME CONTRATO 25/2023</t>
    </r>
  </si>
  <si>
    <r>
      <t xml:space="preserve">CONSTRUÇÃO DE UMA ACADEMIA DE SAÚDE NA SEDE DESTE MUNICÍPIO </t>
    </r>
    <r>
      <rPr>
        <b/>
        <sz val="11"/>
        <color theme="1"/>
        <rFont val="Calibri"/>
        <family val="2"/>
        <scheme val="minor"/>
      </rPr>
      <t>CONFORME CONTRATO 29/2022 FMS</t>
    </r>
  </si>
  <si>
    <t>RELATÓRIO DE OBRA EM ANDAMENTO - MAIO/ANO</t>
  </si>
  <si>
    <t>SECRETARIA MUNICIPAL DE OBRAS E ESTRADAS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</si>
</sst>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8" fontId="0" fillId="0" borderId="2" xfId="0" applyNumberFormat="1" applyBorder="1" applyAlignment="1">
      <alignment horizontal="right" vertical="center" wrapText="1"/>
    </xf>
    <xf numFmtId="164" fontId="0" fillId="0" borderId="2" xfId="0" applyNumberFormat="1" applyBorder="1" applyAlignment="1">
      <alignment horizontal="right" vertical="center" wrapText="1"/>
    </xf>
    <xf numFmtId="10" fontId="0" fillId="0" borderId="2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8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EDD82-2654-436D-AE8B-4DEE042EC594}">
  <sheetPr>
    <pageSetUpPr fitToPage="1"/>
  </sheetPr>
  <dimension ref="A1:J34"/>
  <sheetViews>
    <sheetView tabSelected="1" zoomScale="70" zoomScaleNormal="70" workbookViewId="0">
      <selection activeCell="A3" sqref="A3:A4"/>
    </sheetView>
  </sheetViews>
  <sheetFormatPr defaultRowHeight="15" x14ac:dyDescent="0.25"/>
  <cols>
    <col min="1" max="1" width="57.28515625" customWidth="1"/>
    <col min="2" max="2" width="28" customWidth="1"/>
    <col min="3" max="3" width="12" customWidth="1"/>
    <col min="4" max="4" width="14.28515625" customWidth="1"/>
    <col min="5" max="5" width="17.7109375" customWidth="1"/>
    <col min="6" max="6" width="17.7109375" style="11" customWidth="1"/>
    <col min="7" max="7" width="17.140625" customWidth="1"/>
    <col min="8" max="8" width="16.7109375" customWidth="1"/>
    <col min="9" max="9" width="12.28515625" customWidth="1"/>
    <col min="10" max="10" width="25.28515625" customWidth="1"/>
  </cols>
  <sheetData>
    <row r="1" spans="1:10" ht="15.75" customHeight="1" x14ac:dyDescent="0.25">
      <c r="A1" s="17" t="s">
        <v>48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5.75" customHeight="1" x14ac:dyDescent="0.25">
      <c r="A2" s="18" t="s">
        <v>11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.75" customHeigh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5" t="s">
        <v>8</v>
      </c>
      <c r="J3" s="16"/>
    </row>
    <row r="4" spans="1:10" ht="31.5" customHeight="1" x14ac:dyDescent="0.25">
      <c r="A4" s="14"/>
      <c r="B4" s="14"/>
      <c r="C4" s="14"/>
      <c r="D4" s="14"/>
      <c r="E4" s="14"/>
      <c r="F4" s="14"/>
      <c r="G4" s="14"/>
      <c r="H4" s="14"/>
      <c r="I4" s="1" t="s">
        <v>9</v>
      </c>
      <c r="J4" s="1" t="s">
        <v>10</v>
      </c>
    </row>
    <row r="5" spans="1:10" ht="45" x14ac:dyDescent="0.25">
      <c r="A5" s="6" t="s">
        <v>17</v>
      </c>
      <c r="B5" s="6" t="s">
        <v>12</v>
      </c>
      <c r="C5" s="2">
        <v>44032</v>
      </c>
      <c r="D5" s="2" t="s">
        <v>45</v>
      </c>
      <c r="E5" s="3">
        <v>944873.52</v>
      </c>
      <c r="F5" s="10">
        <f>G5-E5</f>
        <v>67767.489999999991</v>
      </c>
      <c r="G5" s="4">
        <v>1012641.01</v>
      </c>
      <c r="H5" s="3">
        <v>852829.31</v>
      </c>
      <c r="I5" s="13">
        <v>0.95</v>
      </c>
      <c r="J5" s="10">
        <v>84.21</v>
      </c>
    </row>
    <row r="6" spans="1:10" ht="120" x14ac:dyDescent="0.25">
      <c r="A6" s="6" t="s">
        <v>29</v>
      </c>
      <c r="B6" s="6" t="s">
        <v>30</v>
      </c>
      <c r="C6" s="2">
        <v>45021</v>
      </c>
      <c r="D6" s="2">
        <v>45509</v>
      </c>
      <c r="E6" s="3">
        <v>96624.85</v>
      </c>
      <c r="F6" s="10">
        <f>G6-E6</f>
        <v>40792.729999999981</v>
      </c>
      <c r="G6" s="4">
        <v>137417.57999999999</v>
      </c>
      <c r="H6" s="3">
        <v>64846.95</v>
      </c>
      <c r="I6" s="5">
        <v>0.75</v>
      </c>
      <c r="J6" s="5">
        <v>0.47189999999999999</v>
      </c>
    </row>
    <row r="7" spans="1:10" ht="45" x14ac:dyDescent="0.25">
      <c r="A7" s="6" t="s">
        <v>41</v>
      </c>
      <c r="B7" s="6" t="s">
        <v>40</v>
      </c>
      <c r="C7" s="2">
        <v>44897</v>
      </c>
      <c r="D7" s="2">
        <v>45414</v>
      </c>
      <c r="E7" s="3">
        <v>297151.03999999998</v>
      </c>
      <c r="F7" s="10">
        <v>7029.31</v>
      </c>
      <c r="G7" s="4">
        <v>304180.34999999998</v>
      </c>
      <c r="H7" s="3">
        <v>174395.96</v>
      </c>
      <c r="I7" s="5">
        <v>0.97</v>
      </c>
      <c r="J7" s="12">
        <v>0.57330000000000003</v>
      </c>
    </row>
    <row r="8" spans="1:10" ht="75" x14ac:dyDescent="0.25">
      <c r="A8" s="6" t="s">
        <v>23</v>
      </c>
      <c r="B8" s="6" t="s">
        <v>24</v>
      </c>
      <c r="C8" s="2">
        <v>45342</v>
      </c>
      <c r="D8" s="2">
        <v>45646</v>
      </c>
      <c r="E8" s="3">
        <v>1752762.26</v>
      </c>
      <c r="F8" s="10">
        <v>0</v>
      </c>
      <c r="G8" s="4">
        <f>E8</f>
        <v>1752762.26</v>
      </c>
      <c r="H8" s="3">
        <v>0</v>
      </c>
      <c r="I8" s="5">
        <v>0.01</v>
      </c>
      <c r="J8" s="5">
        <v>0</v>
      </c>
    </row>
    <row r="9" spans="1:10" ht="105" x14ac:dyDescent="0.25">
      <c r="A9" s="6" t="s">
        <v>27</v>
      </c>
      <c r="B9" s="6" t="s">
        <v>28</v>
      </c>
      <c r="C9" s="2">
        <v>45054</v>
      </c>
      <c r="D9" s="2">
        <v>45420</v>
      </c>
      <c r="E9" s="3">
        <v>517814.1</v>
      </c>
      <c r="F9" s="10">
        <v>0</v>
      </c>
      <c r="G9" s="4">
        <f>E9</f>
        <v>517814.1</v>
      </c>
      <c r="H9" s="3">
        <v>0</v>
      </c>
      <c r="I9" s="5">
        <v>0</v>
      </c>
      <c r="J9" s="5">
        <v>0</v>
      </c>
    </row>
    <row r="10" spans="1:10" ht="105" x14ac:dyDescent="0.25">
      <c r="A10" s="6" t="s">
        <v>46</v>
      </c>
      <c r="B10" s="6" t="s">
        <v>31</v>
      </c>
      <c r="C10" s="2">
        <v>44953</v>
      </c>
      <c r="D10" s="2">
        <v>45322</v>
      </c>
      <c r="E10" s="3">
        <v>158331.99</v>
      </c>
      <c r="F10" s="10">
        <f>G10-E10</f>
        <v>73378.74000000002</v>
      </c>
      <c r="G10" s="4">
        <v>231710.73</v>
      </c>
      <c r="H10" s="3">
        <v>231710.73</v>
      </c>
      <c r="I10" s="5">
        <v>1</v>
      </c>
      <c r="J10" s="5">
        <v>1</v>
      </c>
    </row>
    <row r="11" spans="1:10" ht="30" x14ac:dyDescent="0.25">
      <c r="A11" s="6" t="s">
        <v>47</v>
      </c>
      <c r="B11" s="6" t="s">
        <v>39</v>
      </c>
      <c r="C11" s="2">
        <v>44896</v>
      </c>
      <c r="D11" s="2">
        <v>45444</v>
      </c>
      <c r="E11" s="3">
        <v>153951.64000000001</v>
      </c>
      <c r="F11" s="10">
        <v>0</v>
      </c>
      <c r="G11" s="4">
        <f>E11</f>
        <v>153951.64000000001</v>
      </c>
      <c r="H11" s="3">
        <v>0</v>
      </c>
      <c r="I11" s="5">
        <v>0.4</v>
      </c>
      <c r="J11" s="5">
        <v>0</v>
      </c>
    </row>
    <row r="12" spans="1:10" ht="30" x14ac:dyDescent="0.25">
      <c r="A12" s="6" t="s">
        <v>16</v>
      </c>
      <c r="B12" s="6" t="s">
        <v>13</v>
      </c>
      <c r="C12" s="2">
        <v>44973</v>
      </c>
      <c r="D12" s="2">
        <v>45704</v>
      </c>
      <c r="E12" s="3">
        <v>3423721.23</v>
      </c>
      <c r="F12" s="10">
        <v>343771</v>
      </c>
      <c r="G12" s="4">
        <v>3683504.45</v>
      </c>
      <c r="H12" s="3">
        <v>1540115.87</v>
      </c>
      <c r="I12" s="5">
        <v>0.45</v>
      </c>
      <c r="J12" s="5">
        <v>0.41810000000000003</v>
      </c>
    </row>
    <row r="13" spans="1:10" ht="45" x14ac:dyDescent="0.25">
      <c r="A13" s="6" t="s">
        <v>15</v>
      </c>
      <c r="B13" s="6" t="s">
        <v>14</v>
      </c>
      <c r="C13" s="2">
        <v>45349</v>
      </c>
      <c r="D13" s="2">
        <v>45531</v>
      </c>
      <c r="E13" s="3">
        <v>133542.35999999999</v>
      </c>
      <c r="F13" s="10">
        <v>0</v>
      </c>
      <c r="G13" s="4">
        <f>E13</f>
        <v>133542.35999999999</v>
      </c>
      <c r="H13" s="3">
        <v>0</v>
      </c>
      <c r="I13" s="5">
        <v>0</v>
      </c>
      <c r="J13" s="5">
        <v>0</v>
      </c>
    </row>
    <row r="14" spans="1:10" ht="45" x14ac:dyDescent="0.25">
      <c r="A14" s="6" t="s">
        <v>26</v>
      </c>
      <c r="B14" s="6" t="s">
        <v>14</v>
      </c>
      <c r="C14" s="2">
        <v>45099</v>
      </c>
      <c r="D14" s="2">
        <v>45404</v>
      </c>
      <c r="E14" s="3">
        <v>250202.15</v>
      </c>
      <c r="F14" s="10">
        <v>38978.160000000003</v>
      </c>
      <c r="G14" s="4">
        <v>289180.31</v>
      </c>
      <c r="H14" s="3">
        <v>298180.31</v>
      </c>
      <c r="I14" s="12">
        <v>1</v>
      </c>
      <c r="J14" s="12">
        <v>1</v>
      </c>
    </row>
    <row r="15" spans="1:10" ht="45" x14ac:dyDescent="0.25">
      <c r="A15" s="6" t="s">
        <v>18</v>
      </c>
      <c r="B15" s="6" t="s">
        <v>14</v>
      </c>
      <c r="C15" s="2">
        <v>45113</v>
      </c>
      <c r="D15" s="2">
        <v>45479</v>
      </c>
      <c r="E15" s="3">
        <v>88740.73</v>
      </c>
      <c r="F15" s="10">
        <v>2449.67</v>
      </c>
      <c r="G15" s="4">
        <v>91190.399999999994</v>
      </c>
      <c r="H15" s="3">
        <v>62199.5</v>
      </c>
      <c r="I15" s="12">
        <v>0.98</v>
      </c>
      <c r="J15" s="12">
        <v>0.70089999999999997</v>
      </c>
    </row>
    <row r="16" spans="1:10" ht="45" x14ac:dyDescent="0.25">
      <c r="A16" s="6" t="s">
        <v>20</v>
      </c>
      <c r="B16" s="6" t="s">
        <v>19</v>
      </c>
      <c r="C16" s="2">
        <v>45370</v>
      </c>
      <c r="D16" s="2">
        <v>45462</v>
      </c>
      <c r="E16" s="3">
        <v>245280</v>
      </c>
      <c r="F16" s="10">
        <v>0</v>
      </c>
      <c r="G16" s="4">
        <f>E16</f>
        <v>245280</v>
      </c>
      <c r="H16" s="3">
        <v>0</v>
      </c>
      <c r="I16" s="5">
        <v>0.1</v>
      </c>
      <c r="J16" s="5">
        <v>0</v>
      </c>
    </row>
    <row r="17" spans="1:10" ht="45" x14ac:dyDescent="0.25">
      <c r="A17" s="6" t="s">
        <v>25</v>
      </c>
      <c r="B17" s="6" t="s">
        <v>19</v>
      </c>
      <c r="C17" s="2">
        <v>45315</v>
      </c>
      <c r="D17" s="2">
        <v>45375</v>
      </c>
      <c r="E17" s="3">
        <v>305639.75</v>
      </c>
      <c r="F17" s="10">
        <v>0</v>
      </c>
      <c r="G17" s="4">
        <f>E17</f>
        <v>305639.75</v>
      </c>
      <c r="H17" s="3">
        <v>0</v>
      </c>
      <c r="I17" s="5">
        <v>0.1</v>
      </c>
      <c r="J17" s="5">
        <v>0</v>
      </c>
    </row>
    <row r="18" spans="1:10" ht="60" x14ac:dyDescent="0.25">
      <c r="A18" s="6" t="s">
        <v>44</v>
      </c>
      <c r="B18" s="6" t="s">
        <v>19</v>
      </c>
      <c r="C18" s="2">
        <v>44973</v>
      </c>
      <c r="D18" s="2">
        <v>45428</v>
      </c>
      <c r="E18" s="3">
        <v>492470.23</v>
      </c>
      <c r="F18" s="10">
        <v>0</v>
      </c>
      <c r="G18" s="4">
        <f>E18</f>
        <v>492470.23</v>
      </c>
      <c r="H18" s="3">
        <v>0</v>
      </c>
      <c r="I18" s="5">
        <v>0.1</v>
      </c>
      <c r="J18" s="5">
        <v>0</v>
      </c>
    </row>
    <row r="19" spans="1:10" ht="45" x14ac:dyDescent="0.25">
      <c r="A19" s="6" t="s">
        <v>21</v>
      </c>
      <c r="B19" s="6" t="s">
        <v>22</v>
      </c>
      <c r="C19" s="2">
        <v>45366</v>
      </c>
      <c r="D19" s="2">
        <v>45427</v>
      </c>
      <c r="E19" s="3">
        <v>6941.6</v>
      </c>
      <c r="F19" s="10">
        <v>0</v>
      </c>
      <c r="G19" s="4">
        <f>E19</f>
        <v>6941.6</v>
      </c>
      <c r="H19" s="3">
        <v>0</v>
      </c>
      <c r="I19" s="5">
        <v>0.2</v>
      </c>
      <c r="J19" s="5">
        <v>0</v>
      </c>
    </row>
    <row r="20" spans="1:10" ht="60" x14ac:dyDescent="0.25">
      <c r="A20" s="6" t="s">
        <v>32</v>
      </c>
      <c r="B20" s="6" t="s">
        <v>22</v>
      </c>
      <c r="C20" s="2">
        <v>45387</v>
      </c>
      <c r="D20" s="2">
        <v>45570</v>
      </c>
      <c r="E20" s="3">
        <v>277206.15999999997</v>
      </c>
      <c r="F20" s="10">
        <v>0</v>
      </c>
      <c r="G20" s="4">
        <f t="shared" ref="G20:G26" si="0">E20</f>
        <v>277206.15999999997</v>
      </c>
      <c r="H20" s="3">
        <v>75601.679999999993</v>
      </c>
      <c r="I20" s="12">
        <v>0.2727</v>
      </c>
      <c r="J20" s="12">
        <v>0</v>
      </c>
    </row>
    <row r="21" spans="1:10" ht="60" x14ac:dyDescent="0.25">
      <c r="A21" s="9" t="s">
        <v>33</v>
      </c>
      <c r="B21" s="6" t="s">
        <v>22</v>
      </c>
      <c r="C21" s="2">
        <v>45387</v>
      </c>
      <c r="D21" s="2">
        <v>45448</v>
      </c>
      <c r="E21" s="3">
        <v>279149.24</v>
      </c>
      <c r="F21" s="10">
        <v>0</v>
      </c>
      <c r="G21" s="4">
        <f t="shared" si="0"/>
        <v>279149.24</v>
      </c>
      <c r="H21" s="3">
        <v>0</v>
      </c>
      <c r="I21" s="12">
        <v>0.5</v>
      </c>
      <c r="J21" s="5">
        <v>0</v>
      </c>
    </row>
    <row r="22" spans="1:10" ht="45" x14ac:dyDescent="0.25">
      <c r="A22" s="9" t="s">
        <v>34</v>
      </c>
      <c r="B22" s="6" t="s">
        <v>22</v>
      </c>
      <c r="C22" s="2">
        <v>45386</v>
      </c>
      <c r="D22" s="2">
        <v>45477</v>
      </c>
      <c r="E22" s="3">
        <v>81621.679999999993</v>
      </c>
      <c r="F22" s="10">
        <v>0</v>
      </c>
      <c r="G22" s="4">
        <f t="shared" si="0"/>
        <v>81621.679999999993</v>
      </c>
      <c r="H22" s="3">
        <v>0</v>
      </c>
      <c r="I22" s="5">
        <v>0</v>
      </c>
      <c r="J22" s="5">
        <v>0</v>
      </c>
    </row>
    <row r="23" spans="1:10" ht="45" x14ac:dyDescent="0.25">
      <c r="A23" s="9" t="s">
        <v>35</v>
      </c>
      <c r="B23" s="6" t="s">
        <v>22</v>
      </c>
      <c r="C23" s="2">
        <v>45383</v>
      </c>
      <c r="D23" s="2">
        <v>45444</v>
      </c>
      <c r="E23" s="3">
        <v>154553.78</v>
      </c>
      <c r="F23" s="10">
        <v>0</v>
      </c>
      <c r="G23" s="4">
        <f t="shared" si="0"/>
        <v>154553.78</v>
      </c>
      <c r="H23" s="10">
        <v>154553.78</v>
      </c>
      <c r="I23" s="12">
        <v>1</v>
      </c>
      <c r="J23" s="12">
        <v>1</v>
      </c>
    </row>
    <row r="24" spans="1:10" ht="45" x14ac:dyDescent="0.25">
      <c r="A24" s="9" t="s">
        <v>36</v>
      </c>
      <c r="B24" s="6" t="s">
        <v>22</v>
      </c>
      <c r="C24" s="2">
        <v>45376</v>
      </c>
      <c r="D24" s="2">
        <v>45560</v>
      </c>
      <c r="E24" s="3">
        <v>377961.82</v>
      </c>
      <c r="F24" s="10">
        <v>0</v>
      </c>
      <c r="G24" s="4">
        <f t="shared" si="0"/>
        <v>377961.82</v>
      </c>
      <c r="H24" s="3">
        <v>0</v>
      </c>
      <c r="I24" s="5">
        <v>0.1</v>
      </c>
      <c r="J24" s="5">
        <v>0</v>
      </c>
    </row>
    <row r="25" spans="1:10" ht="60" x14ac:dyDescent="0.25">
      <c r="A25" s="9" t="s">
        <v>37</v>
      </c>
      <c r="B25" s="6" t="s">
        <v>22</v>
      </c>
      <c r="C25" s="2">
        <v>45373</v>
      </c>
      <c r="D25" s="2">
        <v>45434</v>
      </c>
      <c r="E25" s="3">
        <v>222921.72</v>
      </c>
      <c r="F25" s="10">
        <v>0</v>
      </c>
      <c r="G25" s="4">
        <f t="shared" si="0"/>
        <v>222921.72</v>
      </c>
      <c r="H25" s="10">
        <f>G25</f>
        <v>222921.72</v>
      </c>
      <c r="I25" s="12">
        <v>1</v>
      </c>
      <c r="J25" s="12">
        <v>1</v>
      </c>
    </row>
    <row r="26" spans="1:10" ht="45" x14ac:dyDescent="0.25">
      <c r="A26" s="9" t="s">
        <v>38</v>
      </c>
      <c r="B26" s="6" t="s">
        <v>22</v>
      </c>
      <c r="C26" s="2">
        <v>45372</v>
      </c>
      <c r="D26" s="2">
        <v>45617</v>
      </c>
      <c r="E26" s="3">
        <v>626828.87</v>
      </c>
      <c r="F26" s="10">
        <v>0</v>
      </c>
      <c r="G26" s="4">
        <f t="shared" si="0"/>
        <v>626828.87</v>
      </c>
      <c r="H26" s="3">
        <v>0</v>
      </c>
      <c r="I26" s="5">
        <v>0.01</v>
      </c>
      <c r="J26" s="5">
        <v>0</v>
      </c>
    </row>
    <row r="27" spans="1:10" ht="45" x14ac:dyDescent="0.25">
      <c r="A27" s="9" t="s">
        <v>42</v>
      </c>
      <c r="B27" s="6" t="s">
        <v>22</v>
      </c>
      <c r="C27" s="2">
        <v>45314</v>
      </c>
      <c r="D27" s="2">
        <v>45374</v>
      </c>
      <c r="E27" s="3">
        <v>315875.32</v>
      </c>
      <c r="F27" s="10">
        <v>0</v>
      </c>
      <c r="G27" s="4">
        <f>E27</f>
        <v>315875.32</v>
      </c>
      <c r="H27" s="3">
        <f>E27</f>
        <v>315875.32</v>
      </c>
      <c r="I27" s="5">
        <v>1</v>
      </c>
      <c r="J27" s="5">
        <v>1</v>
      </c>
    </row>
    <row r="28" spans="1:10" ht="45" x14ac:dyDescent="0.25">
      <c r="A28" s="9" t="s">
        <v>43</v>
      </c>
      <c r="B28" s="6" t="s">
        <v>22</v>
      </c>
      <c r="C28" s="2">
        <v>45314</v>
      </c>
      <c r="D28" s="2">
        <v>45374</v>
      </c>
      <c r="E28" s="3">
        <v>220961.96</v>
      </c>
      <c r="F28" s="10">
        <v>0</v>
      </c>
      <c r="G28" s="4">
        <f>E28</f>
        <v>220961.96</v>
      </c>
      <c r="H28" s="3">
        <f>E28</f>
        <v>220961.96</v>
      </c>
      <c r="I28" s="5">
        <v>1</v>
      </c>
      <c r="J28" s="5">
        <v>1</v>
      </c>
    </row>
    <row r="29" spans="1:10" ht="15.75" x14ac:dyDescent="0.25">
      <c r="A29" s="20" t="s">
        <v>49</v>
      </c>
      <c r="B29" s="21"/>
      <c r="C29" s="21"/>
      <c r="D29" s="21"/>
      <c r="E29" s="21"/>
      <c r="F29" s="21"/>
      <c r="G29" s="21"/>
      <c r="H29" s="21"/>
      <c r="I29" s="21"/>
      <c r="J29" s="22"/>
    </row>
    <row r="30" spans="1:10" x14ac:dyDescent="0.25">
      <c r="F30"/>
    </row>
    <row r="31" spans="1:10" x14ac:dyDescent="0.25">
      <c r="A31" s="8"/>
      <c r="B31" s="7"/>
    </row>
    <row r="32" spans="1:10" x14ac:dyDescent="0.25">
      <c r="A32" s="8"/>
      <c r="B32" s="7"/>
      <c r="D32" s="19"/>
      <c r="E32" s="19"/>
      <c r="F32" s="19"/>
    </row>
    <row r="33" spans="1:2" x14ac:dyDescent="0.25">
      <c r="A33" s="8"/>
      <c r="B33" s="7"/>
    </row>
    <row r="34" spans="1:2" x14ac:dyDescent="0.25">
      <c r="A34" s="8"/>
      <c r="B34" s="7"/>
    </row>
  </sheetData>
  <mergeCells count="12">
    <mergeCell ref="A29:J29"/>
    <mergeCell ref="H3:H4"/>
    <mergeCell ref="I3:J3"/>
    <mergeCell ref="A1:J1"/>
    <mergeCell ref="A2:J2"/>
    <mergeCell ref="A3:A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Willians Barbosa</dc:creator>
  <cp:lastModifiedBy>Willians Barbosa</cp:lastModifiedBy>
  <cp:lastPrinted>2024-05-02T18:12:55Z</cp:lastPrinted>
  <dcterms:created xsi:type="dcterms:W3CDTF">2024-03-18T12:28:10Z</dcterms:created>
  <dcterms:modified xsi:type="dcterms:W3CDTF">2024-05-06T03:37:59Z</dcterms:modified>
</cp:coreProperties>
</file>